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8_{2C4CA3FA-EDB2-4196-94B8-82B3AB5FE39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Blad1!$A$1:$U$36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38" i="1" l="1"/>
  <c r="AL38" i="1"/>
  <c r="AM38" i="1"/>
  <c r="C4" i="1"/>
  <c r="C3" i="1"/>
  <c r="C5" i="1"/>
  <c r="C7" i="1"/>
  <c r="C6" i="1"/>
  <c r="C9" i="1"/>
  <c r="C8" i="1"/>
  <c r="C10" i="1"/>
  <c r="C11" i="1"/>
  <c r="C18" i="1"/>
  <c r="C15" i="1"/>
  <c r="C12" i="1"/>
  <c r="C14" i="1"/>
  <c r="C16" i="1"/>
  <c r="C17" i="1"/>
  <c r="C13" i="1"/>
  <c r="C23" i="1"/>
  <c r="C20" i="1"/>
  <c r="C21" i="1"/>
  <c r="C19" i="1"/>
  <c r="C24" i="1"/>
  <c r="C26" i="1"/>
  <c r="C22" i="1"/>
  <c r="C25" i="1"/>
  <c r="C27" i="1"/>
  <c r="C28" i="1"/>
  <c r="C29" i="1"/>
  <c r="C31" i="1"/>
  <c r="C36" i="1"/>
  <c r="C35" i="1"/>
  <c r="C32" i="1"/>
  <c r="C30" i="1"/>
  <c r="C34" i="1"/>
  <c r="C33" i="1"/>
  <c r="C2" i="1"/>
  <c r="B4" i="1"/>
  <c r="B3" i="1"/>
  <c r="B5" i="1"/>
  <c r="B7" i="1"/>
  <c r="B6" i="1"/>
  <c r="B9" i="1"/>
  <c r="B8" i="1"/>
  <c r="B10" i="1"/>
  <c r="B11" i="1"/>
  <c r="B18" i="1"/>
  <c r="B15" i="1"/>
  <c r="B12" i="1"/>
  <c r="B14" i="1"/>
  <c r="B16" i="1"/>
  <c r="B17" i="1"/>
  <c r="B13" i="1"/>
  <c r="B23" i="1"/>
  <c r="B20" i="1"/>
  <c r="B21" i="1"/>
  <c r="B19" i="1"/>
  <c r="B24" i="1"/>
  <c r="B26" i="1"/>
  <c r="B22" i="1"/>
  <c r="B25" i="1"/>
  <c r="B27" i="1"/>
  <c r="B28" i="1"/>
  <c r="B29" i="1"/>
  <c r="B31" i="1"/>
  <c r="B36" i="1"/>
  <c r="B35" i="1"/>
  <c r="B32" i="1"/>
  <c r="B30" i="1"/>
  <c r="B34" i="1"/>
  <c r="B33" i="1"/>
  <c r="AR38" i="1"/>
  <c r="AS38" i="1"/>
  <c r="AD38" i="1"/>
  <c r="AE38" i="1"/>
  <c r="AF38" i="1"/>
  <c r="AG38" i="1"/>
  <c r="AH38" i="1"/>
  <c r="AI38" i="1"/>
  <c r="AJ38" i="1"/>
  <c r="AN38" i="1"/>
  <c r="AO38" i="1"/>
  <c r="AP38" i="1"/>
  <c r="AQ38" i="1"/>
  <c r="AA38" i="1"/>
  <c r="T38" i="1"/>
  <c r="U38" i="1"/>
  <c r="V38" i="1"/>
  <c r="W38" i="1"/>
  <c r="X38" i="1"/>
  <c r="Y38" i="1"/>
  <c r="Z38" i="1"/>
  <c r="R38" i="1" l="1"/>
  <c r="B2" i="1"/>
  <c r="O38" i="1"/>
  <c r="P38" i="1"/>
  <c r="Q38" i="1"/>
  <c r="S38" i="1"/>
  <c r="D38" i="1" l="1"/>
  <c r="E38" i="1"/>
  <c r="F38" i="1"/>
  <c r="G38" i="1"/>
  <c r="H38" i="1"/>
  <c r="I38" i="1"/>
  <c r="J38" i="1"/>
  <c r="K38" i="1"/>
  <c r="L38" i="1"/>
  <c r="M38" i="1"/>
  <c r="N38" i="1"/>
  <c r="AB38" i="1"/>
  <c r="AC38" i="1"/>
</calcChain>
</file>

<file path=xl/sharedStrings.xml><?xml version="1.0" encoding="utf-8"?>
<sst xmlns="http://schemas.openxmlformats.org/spreadsheetml/2006/main" count="38" uniqueCount="38">
  <si>
    <t>aantal ritten</t>
  </si>
  <si>
    <t>totaal km</t>
  </si>
  <si>
    <t>Maurice W.</t>
  </si>
  <si>
    <t>Ron B.</t>
  </si>
  <si>
    <t>Aantal deeln rit</t>
  </si>
  <si>
    <t>Quino Th</t>
  </si>
  <si>
    <t>Rob D</t>
  </si>
  <si>
    <t>Felix</t>
  </si>
  <si>
    <t>Monique</t>
  </si>
  <si>
    <t>Ruud C</t>
  </si>
  <si>
    <t>Henk</t>
  </si>
  <si>
    <t>Mike</t>
  </si>
  <si>
    <t>Bart</t>
  </si>
  <si>
    <t>Maurice</t>
  </si>
  <si>
    <t xml:space="preserve">Jo </t>
  </si>
  <si>
    <t xml:space="preserve">Ralph </t>
  </si>
  <si>
    <t>Guido</t>
  </si>
  <si>
    <t xml:space="preserve">Don </t>
  </si>
  <si>
    <t>Patrick</t>
  </si>
  <si>
    <t>Arco</t>
  </si>
  <si>
    <t>Thomas</t>
  </si>
  <si>
    <t>Ruud L</t>
  </si>
  <si>
    <t xml:space="preserve">Edwin </t>
  </si>
  <si>
    <t>Bjorn</t>
  </si>
  <si>
    <t>Jan</t>
  </si>
  <si>
    <t>Michael</t>
  </si>
  <si>
    <t>Roger</t>
  </si>
  <si>
    <t>Ronnie</t>
  </si>
  <si>
    <t>Aldo</t>
  </si>
  <si>
    <t>Philip</t>
  </si>
  <si>
    <t>Eric</t>
  </si>
  <si>
    <t>Adri</t>
  </si>
  <si>
    <t>Robert</t>
  </si>
  <si>
    <t>Ryan</t>
  </si>
  <si>
    <t>Sander</t>
  </si>
  <si>
    <t>Xander</t>
  </si>
  <si>
    <t xml:space="preserve">Wim </t>
  </si>
  <si>
    <t>Rogier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</si>
</sst>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wrapText="1"/>
    </xf>
    <xf numFmtId="14" fontId="0" fillId="2" borderId="1" xfId="0" applyNumberFormat="1" applyFill="1" applyBorder="1"/>
    <xf numFmtId="0" fontId="0" fillId="0" borderId="1" xfId="0" applyBorder="1"/>
    <xf numFmtId="0" fontId="0" fillId="0" borderId="1" xfId="0" applyFill="1" applyBorder="1"/>
  </cellXfs>
  <cellStyles count="1">
    <cellStyle name="Standa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39"/>
  <sheetViews>
    <sheetView tabSelected="1" zoomScale="85" zoomScaleNormal="85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S30" sqref="S30"/>
    </sheetView>
  </sheetViews>
  <sheetFormatPr defaultRowHeight="15" x14ac:dyDescent="0.25"/>
  <cols>
    <col min="1" max="1" width="19.140625" bestFit="1" customWidth="1"/>
    <col min="2" max="2" width="7.85546875" customWidth="1"/>
    <col min="3" max="3" width="7.28515625" customWidth="1"/>
    <col min="4" max="5" width="10.42578125" bestFit="1" customWidth="1"/>
    <col min="6" max="7" width="10.5703125" bestFit="1" customWidth="1"/>
    <col min="8" max="8" width="9.5703125" bestFit="1" customWidth="1"/>
    <col min="9" max="11" width="10.5703125" bestFit="1" customWidth="1"/>
    <col min="12" max="17" width="9.5703125" bestFit="1" customWidth="1"/>
    <col min="18" max="18" width="9.5703125" customWidth="1"/>
    <col min="19" max="19" width="9.5703125" bestFit="1" customWidth="1"/>
    <col min="20" max="27" width="9.5703125" customWidth="1"/>
    <col min="28" max="29" width="9.5703125" bestFit="1" customWidth="1"/>
    <col min="31" max="33" width="9.5703125" bestFit="1" customWidth="1"/>
    <col min="34" max="34" width="8.5703125" bestFit="1" customWidth="1"/>
    <col min="35" max="36" width="9.5703125" bestFit="1" customWidth="1"/>
    <col min="37" max="39" width="9.5703125" customWidth="1"/>
    <col min="40" max="42" width="9.5703125" bestFit="1" customWidth="1"/>
    <col min="43" max="45" width="10.5703125" bestFit="1" customWidth="1"/>
  </cols>
  <sheetData>
    <row r="1" spans="1:45" ht="30" customHeight="1" x14ac:dyDescent="0.25">
      <c r="A1" s="1"/>
      <c r="B1" s="2" t="s">
        <v>0</v>
      </c>
      <c r="C1" s="2" t="s">
        <v>1</v>
      </c>
      <c r="D1" s="3">
        <v>44626</v>
      </c>
      <c r="E1" s="3">
        <v>44633</v>
      </c>
      <c r="F1" s="3">
        <v>44640</v>
      </c>
      <c r="G1" s="3">
        <v>44647</v>
      </c>
      <c r="H1" s="3">
        <v>44654</v>
      </c>
      <c r="I1" s="3">
        <v>44661</v>
      </c>
      <c r="J1" s="3">
        <v>44668</v>
      </c>
      <c r="K1" s="3">
        <v>44669</v>
      </c>
      <c r="L1" s="3">
        <v>44675</v>
      </c>
      <c r="M1" s="3">
        <v>44678</v>
      </c>
      <c r="N1" s="3">
        <v>44682</v>
      </c>
      <c r="O1" s="3">
        <v>44689</v>
      </c>
      <c r="P1" s="3">
        <v>44696</v>
      </c>
      <c r="Q1" s="3">
        <v>44703</v>
      </c>
      <c r="R1" s="3">
        <v>44707</v>
      </c>
      <c r="S1" s="3">
        <v>44710</v>
      </c>
      <c r="T1" s="3">
        <v>44717</v>
      </c>
      <c r="U1" s="3">
        <v>44718</v>
      </c>
      <c r="V1" s="3">
        <v>44724</v>
      </c>
      <c r="W1" s="3">
        <v>44731</v>
      </c>
      <c r="X1" s="3">
        <v>44738</v>
      </c>
      <c r="Y1" s="3">
        <v>44745</v>
      </c>
      <c r="Z1" s="3">
        <v>44752</v>
      </c>
      <c r="AA1" s="3">
        <v>44759</v>
      </c>
      <c r="AB1" s="3">
        <v>44766</v>
      </c>
      <c r="AC1" s="3">
        <v>44773</v>
      </c>
      <c r="AD1" s="3">
        <v>44780</v>
      </c>
      <c r="AE1" s="3">
        <v>44787</v>
      </c>
      <c r="AF1" s="3">
        <v>44794</v>
      </c>
      <c r="AG1" s="3">
        <v>44801</v>
      </c>
      <c r="AH1" s="3">
        <v>44808</v>
      </c>
      <c r="AI1" s="3">
        <v>44815</v>
      </c>
      <c r="AJ1" s="3">
        <v>44819</v>
      </c>
      <c r="AK1" s="3">
        <v>44820</v>
      </c>
      <c r="AL1" s="3">
        <v>44821</v>
      </c>
      <c r="AM1" s="3">
        <v>44822</v>
      </c>
      <c r="AN1" s="3">
        <v>44829</v>
      </c>
      <c r="AO1" s="3">
        <v>44836</v>
      </c>
      <c r="AP1" s="3">
        <v>44843</v>
      </c>
      <c r="AQ1" s="3">
        <v>44850</v>
      </c>
      <c r="AR1" s="3">
        <v>44857</v>
      </c>
      <c r="AS1" s="3">
        <v>44864</v>
      </c>
    </row>
    <row r="2" spans="1:45" x14ac:dyDescent="0.25">
      <c r="A2" s="1" t="s">
        <v>7</v>
      </c>
      <c r="B2" s="4">
        <f>COUNT(D2:AS2)</f>
        <v>35</v>
      </c>
      <c r="C2" s="4">
        <f>SUM(D2:AS2)</f>
        <v>3382</v>
      </c>
      <c r="D2" s="4">
        <v>78</v>
      </c>
      <c r="E2" s="4">
        <v>86</v>
      </c>
      <c r="F2" s="4">
        <v>85</v>
      </c>
      <c r="G2" s="4">
        <v>85</v>
      </c>
      <c r="H2" s="4">
        <v>82</v>
      </c>
      <c r="I2" s="4">
        <v>93</v>
      </c>
      <c r="J2" s="4">
        <v>92</v>
      </c>
      <c r="K2" s="4">
        <v>100</v>
      </c>
      <c r="L2" s="4">
        <v>103</v>
      </c>
      <c r="M2" s="4">
        <v>91</v>
      </c>
      <c r="N2" s="4">
        <v>105</v>
      </c>
      <c r="O2" s="4">
        <v>100</v>
      </c>
      <c r="P2" s="4">
        <v>98</v>
      </c>
      <c r="Q2" s="4">
        <v>94</v>
      </c>
      <c r="R2" s="4">
        <v>110</v>
      </c>
      <c r="S2" s="4">
        <v>93</v>
      </c>
      <c r="T2" s="4">
        <v>102</v>
      </c>
      <c r="U2" s="4">
        <v>113</v>
      </c>
      <c r="V2" s="4"/>
      <c r="W2" s="4"/>
      <c r="X2" s="4"/>
      <c r="Y2" s="4">
        <v>121</v>
      </c>
      <c r="Z2" s="4">
        <v>107</v>
      </c>
      <c r="AA2" s="4">
        <v>118</v>
      </c>
      <c r="AB2" s="4"/>
      <c r="AC2" s="4">
        <v>116</v>
      </c>
      <c r="AD2" s="4"/>
      <c r="AE2" s="4"/>
      <c r="AF2" s="4">
        <v>114</v>
      </c>
      <c r="AG2" s="4">
        <v>99</v>
      </c>
      <c r="AH2" s="4">
        <v>112</v>
      </c>
      <c r="AI2" s="4">
        <v>93</v>
      </c>
      <c r="AJ2" s="4">
        <v>66</v>
      </c>
      <c r="AK2" s="4">
        <v>111</v>
      </c>
      <c r="AL2" s="4">
        <v>118</v>
      </c>
      <c r="AM2" s="4">
        <v>59</v>
      </c>
      <c r="AN2" s="4">
        <v>88</v>
      </c>
      <c r="AO2" s="4"/>
      <c r="AP2" s="4">
        <v>85</v>
      </c>
      <c r="AQ2" s="4">
        <v>88</v>
      </c>
      <c r="AR2" s="4">
        <v>93</v>
      </c>
      <c r="AS2" s="4">
        <v>84</v>
      </c>
    </row>
    <row r="3" spans="1:45" x14ac:dyDescent="0.25">
      <c r="A3" s="1" t="s">
        <v>15</v>
      </c>
      <c r="B3" s="4">
        <f>COUNT(D3:AS3)</f>
        <v>31</v>
      </c>
      <c r="C3" s="4">
        <f>SUM(D3:AS3)</f>
        <v>3003</v>
      </c>
      <c r="D3" s="4"/>
      <c r="E3" s="4"/>
      <c r="F3" s="4">
        <v>85</v>
      </c>
      <c r="G3" s="4">
        <v>85</v>
      </c>
      <c r="H3" s="4">
        <v>82</v>
      </c>
      <c r="I3" s="4">
        <v>93</v>
      </c>
      <c r="J3" s="4"/>
      <c r="K3" s="4">
        <v>100</v>
      </c>
      <c r="L3" s="4">
        <v>103</v>
      </c>
      <c r="M3" s="4">
        <v>91</v>
      </c>
      <c r="N3" s="4"/>
      <c r="O3" s="4"/>
      <c r="P3" s="4">
        <v>98</v>
      </c>
      <c r="Q3" s="4">
        <v>94</v>
      </c>
      <c r="R3" s="4">
        <v>110</v>
      </c>
      <c r="S3" s="4">
        <v>93</v>
      </c>
      <c r="T3" s="4"/>
      <c r="U3" s="4">
        <v>113</v>
      </c>
      <c r="V3" s="4">
        <v>117</v>
      </c>
      <c r="W3" s="4">
        <v>112</v>
      </c>
      <c r="X3" s="4">
        <v>120</v>
      </c>
      <c r="Y3" s="4">
        <v>121</v>
      </c>
      <c r="Z3" s="4">
        <v>107</v>
      </c>
      <c r="AA3" s="4">
        <v>118</v>
      </c>
      <c r="AB3" s="4"/>
      <c r="AC3" s="4"/>
      <c r="AD3" s="4"/>
      <c r="AE3" s="4"/>
      <c r="AF3" s="4">
        <v>114</v>
      </c>
      <c r="AG3" s="4">
        <v>99</v>
      </c>
      <c r="AH3" s="4">
        <v>114</v>
      </c>
      <c r="AI3" s="4">
        <v>93</v>
      </c>
      <c r="AJ3" s="4">
        <v>66</v>
      </c>
      <c r="AK3" s="4">
        <v>111</v>
      </c>
      <c r="AL3" s="4">
        <v>118</v>
      </c>
      <c r="AM3" s="4">
        <v>59</v>
      </c>
      <c r="AN3" s="4">
        <v>37</v>
      </c>
      <c r="AO3" s="4"/>
      <c r="AP3" s="4">
        <v>85</v>
      </c>
      <c r="AQ3" s="4">
        <v>88</v>
      </c>
      <c r="AR3" s="4">
        <v>93</v>
      </c>
      <c r="AS3" s="4">
        <v>84</v>
      </c>
    </row>
    <row r="4" spans="1:45" x14ac:dyDescent="0.25">
      <c r="A4" s="1" t="s">
        <v>9</v>
      </c>
      <c r="B4" s="4">
        <f>COUNT(D4:AS4)</f>
        <v>31</v>
      </c>
      <c r="C4" s="4">
        <f>SUM(D4:AS4)</f>
        <v>2978</v>
      </c>
      <c r="D4" s="4">
        <v>78</v>
      </c>
      <c r="E4" s="4"/>
      <c r="F4" s="4">
        <v>85</v>
      </c>
      <c r="G4" s="4">
        <v>85</v>
      </c>
      <c r="H4" s="4">
        <v>82</v>
      </c>
      <c r="I4" s="4">
        <v>93</v>
      </c>
      <c r="J4" s="4"/>
      <c r="K4" s="4">
        <v>100</v>
      </c>
      <c r="L4" s="4">
        <v>101</v>
      </c>
      <c r="M4" s="4">
        <v>91</v>
      </c>
      <c r="N4" s="4">
        <v>105</v>
      </c>
      <c r="O4" s="4">
        <v>92</v>
      </c>
      <c r="P4" s="4">
        <v>98</v>
      </c>
      <c r="Q4" s="4"/>
      <c r="R4" s="4">
        <v>110</v>
      </c>
      <c r="S4" s="4"/>
      <c r="T4" s="4"/>
      <c r="U4" s="4">
        <v>113</v>
      </c>
      <c r="V4" s="4">
        <v>117</v>
      </c>
      <c r="W4" s="4"/>
      <c r="X4" s="4">
        <v>120</v>
      </c>
      <c r="Y4" s="4">
        <v>121</v>
      </c>
      <c r="Z4" s="4">
        <v>39</v>
      </c>
      <c r="AA4" s="4">
        <v>118</v>
      </c>
      <c r="AB4" s="4">
        <v>101</v>
      </c>
      <c r="AC4" s="4">
        <v>116</v>
      </c>
      <c r="AD4" s="4">
        <v>106</v>
      </c>
      <c r="AE4" s="4">
        <v>99</v>
      </c>
      <c r="AF4" s="4"/>
      <c r="AG4" s="4"/>
      <c r="AH4" s="4">
        <v>104</v>
      </c>
      <c r="AI4" s="4">
        <v>93</v>
      </c>
      <c r="AJ4" s="4">
        <v>66</v>
      </c>
      <c r="AK4" s="4">
        <v>111</v>
      </c>
      <c r="AL4" s="4">
        <v>118</v>
      </c>
      <c r="AM4" s="4">
        <v>59</v>
      </c>
      <c r="AN4" s="4"/>
      <c r="AO4" s="4"/>
      <c r="AP4" s="4">
        <v>85</v>
      </c>
      <c r="AQ4" s="4">
        <v>88</v>
      </c>
      <c r="AR4" s="4"/>
      <c r="AS4" s="4">
        <v>84</v>
      </c>
    </row>
    <row r="5" spans="1:45" x14ac:dyDescent="0.25">
      <c r="A5" s="1" t="s">
        <v>16</v>
      </c>
      <c r="B5" s="4">
        <f>COUNT(D5:AS5)</f>
        <v>30</v>
      </c>
      <c r="C5" s="4">
        <f>SUM(D5:AS5)</f>
        <v>2808</v>
      </c>
      <c r="D5" s="4"/>
      <c r="E5" s="4"/>
      <c r="F5" s="4">
        <v>85</v>
      </c>
      <c r="G5" s="4">
        <v>85</v>
      </c>
      <c r="H5" s="4">
        <v>82</v>
      </c>
      <c r="I5" s="4">
        <v>93</v>
      </c>
      <c r="J5" s="4">
        <v>92</v>
      </c>
      <c r="K5" s="4"/>
      <c r="L5" s="4">
        <v>103</v>
      </c>
      <c r="M5" s="4">
        <v>91</v>
      </c>
      <c r="N5" s="4"/>
      <c r="O5" s="4"/>
      <c r="P5" s="4">
        <v>98</v>
      </c>
      <c r="Q5" s="4">
        <v>94</v>
      </c>
      <c r="R5" s="4">
        <v>110</v>
      </c>
      <c r="S5" s="4">
        <v>93</v>
      </c>
      <c r="T5" s="4"/>
      <c r="U5" s="4">
        <v>104</v>
      </c>
      <c r="V5" s="4">
        <v>117</v>
      </c>
      <c r="W5" s="4">
        <v>112</v>
      </c>
      <c r="X5" s="4"/>
      <c r="Y5" s="4">
        <v>45</v>
      </c>
      <c r="Z5" s="4">
        <v>107</v>
      </c>
      <c r="AA5" s="4"/>
      <c r="AB5" s="4">
        <v>101</v>
      </c>
      <c r="AC5" s="4"/>
      <c r="AD5" s="4"/>
      <c r="AE5" s="4"/>
      <c r="AF5" s="4">
        <v>114</v>
      </c>
      <c r="AG5" s="4">
        <v>99</v>
      </c>
      <c r="AH5" s="4">
        <v>102</v>
      </c>
      <c r="AI5" s="4">
        <v>93</v>
      </c>
      <c r="AJ5" s="4">
        <v>66</v>
      </c>
      <c r="AK5" s="4">
        <v>111</v>
      </c>
      <c r="AL5" s="4">
        <v>118</v>
      </c>
      <c r="AM5" s="4">
        <v>59</v>
      </c>
      <c r="AN5" s="4">
        <v>88</v>
      </c>
      <c r="AO5" s="4"/>
      <c r="AP5" s="4">
        <v>85</v>
      </c>
      <c r="AQ5" s="4">
        <v>88</v>
      </c>
      <c r="AR5" s="4">
        <v>89</v>
      </c>
      <c r="AS5" s="4">
        <v>84</v>
      </c>
    </row>
    <row r="6" spans="1:45" x14ac:dyDescent="0.25">
      <c r="A6" s="1" t="s">
        <v>6</v>
      </c>
      <c r="B6" s="4">
        <f>COUNT(D6:AS6)</f>
        <v>25</v>
      </c>
      <c r="C6" s="4">
        <f>SUM(D6:AS6)</f>
        <v>2464</v>
      </c>
      <c r="D6" s="4">
        <v>78</v>
      </c>
      <c r="E6" s="4">
        <v>86</v>
      </c>
      <c r="F6" s="4">
        <v>85</v>
      </c>
      <c r="G6" s="4">
        <v>85</v>
      </c>
      <c r="H6" s="4"/>
      <c r="I6" s="4">
        <v>93</v>
      </c>
      <c r="J6" s="4"/>
      <c r="K6" s="4"/>
      <c r="L6" s="4"/>
      <c r="M6" s="4"/>
      <c r="N6" s="4"/>
      <c r="O6" s="4">
        <v>99</v>
      </c>
      <c r="P6" s="4"/>
      <c r="Q6" s="4">
        <v>94</v>
      </c>
      <c r="R6" s="4">
        <v>110</v>
      </c>
      <c r="S6" s="4"/>
      <c r="T6" s="4"/>
      <c r="U6" s="4">
        <v>113</v>
      </c>
      <c r="V6" s="4">
        <v>117</v>
      </c>
      <c r="W6" s="4"/>
      <c r="X6" s="4"/>
      <c r="Y6" s="4">
        <v>121</v>
      </c>
      <c r="Z6" s="4">
        <v>107</v>
      </c>
      <c r="AA6" s="4">
        <v>118</v>
      </c>
      <c r="AB6" s="4">
        <v>101</v>
      </c>
      <c r="AC6" s="4">
        <v>116</v>
      </c>
      <c r="AD6" s="4"/>
      <c r="AE6" s="4"/>
      <c r="AF6" s="4">
        <v>114</v>
      </c>
      <c r="AG6" s="4">
        <v>99</v>
      </c>
      <c r="AH6" s="4">
        <v>114</v>
      </c>
      <c r="AI6" s="4"/>
      <c r="AJ6" s="4">
        <v>66</v>
      </c>
      <c r="AK6" s="4">
        <v>111</v>
      </c>
      <c r="AL6" s="4">
        <v>118</v>
      </c>
      <c r="AM6" s="4">
        <v>59</v>
      </c>
      <c r="AN6" s="4">
        <v>88</v>
      </c>
      <c r="AO6" s="4"/>
      <c r="AP6" s="4"/>
      <c r="AQ6" s="4">
        <v>88</v>
      </c>
      <c r="AR6" s="4"/>
      <c r="AS6" s="4">
        <v>84</v>
      </c>
    </row>
    <row r="7" spans="1:45" x14ac:dyDescent="0.25">
      <c r="A7" s="1" t="s">
        <v>32</v>
      </c>
      <c r="B7" s="4">
        <f>COUNT(D7:AS7)</f>
        <v>23</v>
      </c>
      <c r="C7" s="4">
        <f>SUM(D7:AS7)</f>
        <v>2185</v>
      </c>
      <c r="D7" s="4">
        <v>78</v>
      </c>
      <c r="E7" s="4">
        <v>86</v>
      </c>
      <c r="F7" s="4">
        <v>85</v>
      </c>
      <c r="G7" s="4"/>
      <c r="H7" s="4"/>
      <c r="I7" s="4">
        <v>20</v>
      </c>
      <c r="J7" s="4">
        <v>92</v>
      </c>
      <c r="K7" s="4"/>
      <c r="L7" s="4">
        <v>103</v>
      </c>
      <c r="M7" s="4">
        <v>91</v>
      </c>
      <c r="N7" s="4">
        <v>105</v>
      </c>
      <c r="O7" s="4">
        <v>102</v>
      </c>
      <c r="P7" s="4">
        <v>98</v>
      </c>
      <c r="Q7" s="4">
        <v>94</v>
      </c>
      <c r="R7" s="4"/>
      <c r="S7" s="4">
        <v>93</v>
      </c>
      <c r="T7" s="4">
        <v>102</v>
      </c>
      <c r="U7" s="4"/>
      <c r="V7" s="4"/>
      <c r="W7" s="4">
        <v>112</v>
      </c>
      <c r="X7" s="4"/>
      <c r="Y7" s="4"/>
      <c r="Z7" s="4"/>
      <c r="AA7" s="4">
        <v>118</v>
      </c>
      <c r="AB7" s="4">
        <v>101</v>
      </c>
      <c r="AC7" s="4">
        <v>116</v>
      </c>
      <c r="AD7" s="4"/>
      <c r="AE7" s="4"/>
      <c r="AF7" s="4">
        <v>114</v>
      </c>
      <c r="AG7" s="4">
        <v>99</v>
      </c>
      <c r="AH7" s="4">
        <v>114</v>
      </c>
      <c r="AI7" s="4"/>
      <c r="AJ7" s="4"/>
      <c r="AK7" s="4"/>
      <c r="AL7" s="4"/>
      <c r="AM7" s="4"/>
      <c r="AN7" s="4"/>
      <c r="AO7" s="4"/>
      <c r="AP7" s="4">
        <v>85</v>
      </c>
      <c r="AQ7" s="4"/>
      <c r="AR7" s="4">
        <v>93</v>
      </c>
      <c r="AS7" s="4">
        <v>84</v>
      </c>
    </row>
    <row r="8" spans="1:45" x14ac:dyDescent="0.25">
      <c r="A8" s="1" t="s">
        <v>12</v>
      </c>
      <c r="B8" s="4">
        <f>COUNT(D8:AS8)</f>
        <v>22</v>
      </c>
      <c r="C8" s="4">
        <f>SUM(D8:AS8)</f>
        <v>2163</v>
      </c>
      <c r="D8" s="4"/>
      <c r="E8" s="4">
        <v>86</v>
      </c>
      <c r="F8" s="4">
        <v>85</v>
      </c>
      <c r="G8" s="4"/>
      <c r="H8" s="4">
        <v>82</v>
      </c>
      <c r="I8" s="4"/>
      <c r="J8" s="4"/>
      <c r="K8" s="4"/>
      <c r="L8" s="4">
        <v>103</v>
      </c>
      <c r="M8" s="4"/>
      <c r="N8" s="4"/>
      <c r="O8" s="4">
        <v>99</v>
      </c>
      <c r="P8" s="4"/>
      <c r="Q8" s="4">
        <v>94</v>
      </c>
      <c r="R8" s="4"/>
      <c r="S8" s="4">
        <v>93</v>
      </c>
      <c r="T8" s="4"/>
      <c r="U8" s="4">
        <v>113</v>
      </c>
      <c r="V8" s="4">
        <v>117</v>
      </c>
      <c r="W8" s="4">
        <v>112</v>
      </c>
      <c r="X8" s="4"/>
      <c r="Y8" s="4"/>
      <c r="Z8" s="4"/>
      <c r="AA8" s="4"/>
      <c r="AB8" s="4"/>
      <c r="AC8" s="4">
        <v>116</v>
      </c>
      <c r="AD8" s="4">
        <v>106</v>
      </c>
      <c r="AE8" s="4">
        <v>99</v>
      </c>
      <c r="AF8" s="4">
        <v>114</v>
      </c>
      <c r="AG8" s="4">
        <v>99</v>
      </c>
      <c r="AH8" s="4">
        <v>110</v>
      </c>
      <c r="AI8" s="4">
        <v>93</v>
      </c>
      <c r="AJ8" s="4">
        <v>66</v>
      </c>
      <c r="AK8" s="4">
        <v>111</v>
      </c>
      <c r="AL8" s="4">
        <v>118</v>
      </c>
      <c r="AM8" s="4">
        <v>59</v>
      </c>
      <c r="AN8" s="4">
        <v>88</v>
      </c>
      <c r="AO8" s="4"/>
      <c r="AP8" s="4"/>
      <c r="AQ8" s="4"/>
      <c r="AR8" s="4"/>
      <c r="AS8" s="4"/>
    </row>
    <row r="9" spans="1:45" x14ac:dyDescent="0.25">
      <c r="A9" s="1" t="s">
        <v>23</v>
      </c>
      <c r="B9" s="4">
        <f>COUNT(D9:AS9)</f>
        <v>21</v>
      </c>
      <c r="C9" s="4">
        <f>SUM(D9:AS9)</f>
        <v>1983</v>
      </c>
      <c r="D9" s="4"/>
      <c r="E9" s="4">
        <v>86</v>
      </c>
      <c r="F9" s="4">
        <v>85</v>
      </c>
      <c r="G9" s="4">
        <v>25</v>
      </c>
      <c r="H9" s="4">
        <v>82</v>
      </c>
      <c r="I9" s="4">
        <v>93</v>
      </c>
      <c r="J9" s="4"/>
      <c r="K9" s="4">
        <v>100</v>
      </c>
      <c r="L9" s="4"/>
      <c r="M9" s="4"/>
      <c r="N9" s="4">
        <v>105</v>
      </c>
      <c r="O9" s="4"/>
      <c r="P9" s="4">
        <v>98</v>
      </c>
      <c r="Q9" s="4">
        <v>94</v>
      </c>
      <c r="R9" s="4"/>
      <c r="S9" s="4"/>
      <c r="T9" s="4"/>
      <c r="U9" s="4">
        <v>113</v>
      </c>
      <c r="V9" s="4">
        <v>117</v>
      </c>
      <c r="W9" s="4">
        <v>112</v>
      </c>
      <c r="X9" s="4"/>
      <c r="Y9" s="4">
        <v>121</v>
      </c>
      <c r="Z9" s="4"/>
      <c r="AA9" s="4">
        <v>118</v>
      </c>
      <c r="AB9" s="4">
        <v>101</v>
      </c>
      <c r="AC9" s="4"/>
      <c r="AD9" s="4"/>
      <c r="AE9" s="4"/>
      <c r="AF9" s="4"/>
      <c r="AG9" s="4">
        <v>99</v>
      </c>
      <c r="AH9" s="4">
        <v>80</v>
      </c>
      <c r="AI9" s="4"/>
      <c r="AJ9" s="4">
        <v>66</v>
      </c>
      <c r="AK9" s="4">
        <v>111</v>
      </c>
      <c r="AL9" s="4">
        <v>118</v>
      </c>
      <c r="AM9" s="4">
        <v>59</v>
      </c>
      <c r="AN9" s="4"/>
      <c r="AO9" s="4"/>
      <c r="AP9" s="4"/>
      <c r="AQ9" s="4"/>
      <c r="AR9" s="4"/>
      <c r="AS9" s="4"/>
    </row>
    <row r="10" spans="1:45" x14ac:dyDescent="0.25">
      <c r="A10" s="1" t="s">
        <v>11</v>
      </c>
      <c r="B10" s="4">
        <f>COUNT(D10:AS10)</f>
        <v>19</v>
      </c>
      <c r="C10" s="4">
        <f>SUM(D10:AS10)</f>
        <v>1809</v>
      </c>
      <c r="D10" s="4">
        <v>78</v>
      </c>
      <c r="E10" s="4">
        <v>86</v>
      </c>
      <c r="F10" s="4">
        <v>85</v>
      </c>
      <c r="G10" s="4"/>
      <c r="H10" s="4">
        <v>82</v>
      </c>
      <c r="I10" s="4"/>
      <c r="J10" s="4"/>
      <c r="K10" s="4">
        <v>100</v>
      </c>
      <c r="L10" s="4"/>
      <c r="M10" s="4"/>
      <c r="N10" s="4"/>
      <c r="O10" s="4"/>
      <c r="P10" s="4"/>
      <c r="Q10" s="4">
        <v>94</v>
      </c>
      <c r="R10" s="4">
        <v>110</v>
      </c>
      <c r="S10" s="4">
        <v>93</v>
      </c>
      <c r="T10" s="4">
        <v>102</v>
      </c>
      <c r="U10" s="4"/>
      <c r="V10" s="4">
        <v>117</v>
      </c>
      <c r="W10" s="4">
        <v>112</v>
      </c>
      <c r="X10" s="4"/>
      <c r="Y10" s="4"/>
      <c r="Z10" s="4"/>
      <c r="AA10" s="4"/>
      <c r="AB10" s="4"/>
      <c r="AC10" s="4"/>
      <c r="AD10" s="4"/>
      <c r="AE10" s="4">
        <v>99</v>
      </c>
      <c r="AF10" s="4"/>
      <c r="AG10" s="4">
        <v>99</v>
      </c>
      <c r="AH10" s="4">
        <v>114</v>
      </c>
      <c r="AI10" s="4"/>
      <c r="AJ10" s="4"/>
      <c r="AK10" s="4"/>
      <c r="AL10" s="4"/>
      <c r="AM10" s="4"/>
      <c r="AN10" s="4">
        <v>88</v>
      </c>
      <c r="AO10" s="4"/>
      <c r="AP10" s="4">
        <v>85</v>
      </c>
      <c r="AQ10" s="4">
        <v>88</v>
      </c>
      <c r="AR10" s="4">
        <v>93</v>
      </c>
      <c r="AS10" s="4">
        <v>84</v>
      </c>
    </row>
    <row r="11" spans="1:45" x14ac:dyDescent="0.25">
      <c r="A11" s="1" t="s">
        <v>19</v>
      </c>
      <c r="B11" s="4">
        <f>COUNT(D11:AS11)</f>
        <v>16</v>
      </c>
      <c r="C11" s="4">
        <f>SUM(D11:AS11)</f>
        <v>1227</v>
      </c>
      <c r="D11" s="4">
        <v>78</v>
      </c>
      <c r="E11" s="4"/>
      <c r="F11" s="4">
        <v>85</v>
      </c>
      <c r="G11" s="4">
        <v>12</v>
      </c>
      <c r="H11" s="4">
        <v>82</v>
      </c>
      <c r="I11" s="4"/>
      <c r="J11" s="4"/>
      <c r="K11" s="4"/>
      <c r="L11" s="4"/>
      <c r="M11" s="4">
        <v>30</v>
      </c>
      <c r="N11" s="4">
        <v>105</v>
      </c>
      <c r="O11" s="4">
        <v>102</v>
      </c>
      <c r="P11" s="4">
        <v>98</v>
      </c>
      <c r="Q11" s="4">
        <v>94</v>
      </c>
      <c r="R11" s="4"/>
      <c r="S11" s="4"/>
      <c r="T11" s="4"/>
      <c r="U11" s="4">
        <v>113</v>
      </c>
      <c r="V11" s="4"/>
      <c r="W11" s="4">
        <v>20</v>
      </c>
      <c r="X11" s="4"/>
      <c r="Y11" s="4"/>
      <c r="Z11" s="4"/>
      <c r="AA11" s="4"/>
      <c r="AB11" s="4"/>
      <c r="AC11" s="4"/>
      <c r="AD11" s="4"/>
      <c r="AE11" s="4">
        <v>99</v>
      </c>
      <c r="AF11" s="4">
        <v>114</v>
      </c>
      <c r="AG11" s="4"/>
      <c r="AH11" s="4">
        <v>14</v>
      </c>
      <c r="AI11" s="4">
        <v>93</v>
      </c>
      <c r="AJ11" s="4"/>
      <c r="AK11" s="4"/>
      <c r="AL11" s="4"/>
      <c r="AM11" s="4"/>
      <c r="AN11" s="4"/>
      <c r="AO11" s="4"/>
      <c r="AP11" s="4"/>
      <c r="AQ11" s="4">
        <v>88</v>
      </c>
      <c r="AR11" s="4"/>
      <c r="AS11" s="4"/>
    </row>
    <row r="12" spans="1:45" x14ac:dyDescent="0.25">
      <c r="A12" s="1" t="s">
        <v>21</v>
      </c>
      <c r="B12" s="4">
        <f>COUNT(D12:AS12)</f>
        <v>13</v>
      </c>
      <c r="C12" s="4">
        <f>SUM(D12:AS12)</f>
        <v>1243</v>
      </c>
      <c r="D12" s="4">
        <v>65</v>
      </c>
      <c r="E12" s="4">
        <v>86</v>
      </c>
      <c r="F12" s="4"/>
      <c r="G12" s="4"/>
      <c r="H12" s="4"/>
      <c r="I12" s="4"/>
      <c r="J12" s="4"/>
      <c r="K12" s="4"/>
      <c r="L12" s="4">
        <v>93</v>
      </c>
      <c r="M12" s="4"/>
      <c r="N12" s="4"/>
      <c r="O12" s="4">
        <v>86</v>
      </c>
      <c r="P12" s="4"/>
      <c r="Q12" s="4"/>
      <c r="R12" s="4"/>
      <c r="S12" s="4"/>
      <c r="T12" s="4"/>
      <c r="U12" s="4"/>
      <c r="V12" s="4">
        <v>117</v>
      </c>
      <c r="W12" s="4"/>
      <c r="X12" s="4"/>
      <c r="Y12" s="4"/>
      <c r="Z12" s="4"/>
      <c r="AA12" s="4"/>
      <c r="AB12" s="4">
        <v>101</v>
      </c>
      <c r="AC12" s="4">
        <v>107</v>
      </c>
      <c r="AD12" s="4">
        <v>106</v>
      </c>
      <c r="AE12" s="4">
        <v>99</v>
      </c>
      <c r="AF12" s="4">
        <v>114</v>
      </c>
      <c r="AG12" s="4"/>
      <c r="AH12" s="4">
        <v>92</v>
      </c>
      <c r="AI12" s="4"/>
      <c r="AJ12" s="4">
        <v>66</v>
      </c>
      <c r="AK12" s="4">
        <v>111</v>
      </c>
      <c r="AL12" s="4"/>
      <c r="AM12" s="4"/>
      <c r="AN12" s="4"/>
      <c r="AO12" s="4"/>
      <c r="AP12" s="4"/>
      <c r="AQ12" s="4"/>
      <c r="AR12" s="4"/>
      <c r="AS12" s="4"/>
    </row>
    <row r="13" spans="1:45" x14ac:dyDescent="0.25">
      <c r="A13" s="1" t="s">
        <v>13</v>
      </c>
      <c r="B13" s="4">
        <f>COUNT(D13:AS13)</f>
        <v>13</v>
      </c>
      <c r="C13" s="4">
        <f>SUM(D13:AS13)</f>
        <v>1115</v>
      </c>
      <c r="D13" s="4"/>
      <c r="E13" s="4"/>
      <c r="F13" s="4"/>
      <c r="G13" s="4">
        <v>85</v>
      </c>
      <c r="H13" s="4"/>
      <c r="I13" s="4"/>
      <c r="J13" s="4"/>
      <c r="K13" s="4">
        <v>100</v>
      </c>
      <c r="L13" s="4">
        <v>103</v>
      </c>
      <c r="M13" s="4"/>
      <c r="N13" s="4">
        <v>105</v>
      </c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>
        <v>20</v>
      </c>
      <c r="AC13" s="4">
        <v>105</v>
      </c>
      <c r="AD13" s="4"/>
      <c r="AE13" s="4"/>
      <c r="AF13" s="4"/>
      <c r="AG13" s="4">
        <v>99</v>
      </c>
      <c r="AH13" s="4"/>
      <c r="AI13" s="4"/>
      <c r="AJ13" s="4">
        <v>66</v>
      </c>
      <c r="AK13" s="4"/>
      <c r="AL13" s="4"/>
      <c r="AM13" s="4"/>
      <c r="AN13" s="4">
        <v>88</v>
      </c>
      <c r="AO13" s="4">
        <v>87</v>
      </c>
      <c r="AP13" s="4">
        <v>85</v>
      </c>
      <c r="AQ13" s="4">
        <v>88</v>
      </c>
      <c r="AR13" s="4"/>
      <c r="AS13" s="4">
        <v>84</v>
      </c>
    </row>
    <row r="14" spans="1:45" x14ac:dyDescent="0.25">
      <c r="A14" s="1" t="s">
        <v>28</v>
      </c>
      <c r="B14" s="4">
        <f>COUNT(D14:AS14)</f>
        <v>10</v>
      </c>
      <c r="C14" s="4">
        <f>SUM(D14:AS14)</f>
        <v>952</v>
      </c>
      <c r="D14" s="4"/>
      <c r="E14" s="4"/>
      <c r="F14" s="4"/>
      <c r="G14" s="4"/>
      <c r="H14" s="4"/>
      <c r="I14" s="4"/>
      <c r="J14" s="4"/>
      <c r="K14" s="4">
        <v>100</v>
      </c>
      <c r="L14" s="4"/>
      <c r="M14" s="4">
        <v>91</v>
      </c>
      <c r="N14" s="4"/>
      <c r="O14" s="4">
        <v>90</v>
      </c>
      <c r="P14" s="4"/>
      <c r="Q14" s="4"/>
      <c r="R14" s="4"/>
      <c r="S14" s="4"/>
      <c r="T14" s="4"/>
      <c r="U14" s="4"/>
      <c r="V14" s="4">
        <v>117</v>
      </c>
      <c r="W14" s="4">
        <v>112</v>
      </c>
      <c r="X14" s="4"/>
      <c r="Y14" s="4"/>
      <c r="Z14" s="4">
        <v>107</v>
      </c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>
        <v>85</v>
      </c>
      <c r="AQ14" s="4">
        <v>80</v>
      </c>
      <c r="AR14" s="4">
        <v>86</v>
      </c>
      <c r="AS14" s="4">
        <v>84</v>
      </c>
    </row>
    <row r="15" spans="1:45" x14ac:dyDescent="0.25">
      <c r="A15" s="1" t="s">
        <v>10</v>
      </c>
      <c r="B15" s="4">
        <f>COUNT(D15:AS15)</f>
        <v>8</v>
      </c>
      <c r="C15" s="4">
        <f>SUM(D15:AS15)</f>
        <v>770</v>
      </c>
      <c r="D15" s="4">
        <v>78</v>
      </c>
      <c r="E15" s="4">
        <v>86</v>
      </c>
      <c r="F15" s="4">
        <v>85</v>
      </c>
      <c r="G15" s="4"/>
      <c r="H15" s="4"/>
      <c r="I15" s="4"/>
      <c r="J15" s="4"/>
      <c r="K15" s="4"/>
      <c r="L15" s="4"/>
      <c r="M15" s="4"/>
      <c r="N15" s="4"/>
      <c r="O15" s="4">
        <v>102</v>
      </c>
      <c r="P15" s="4">
        <v>98</v>
      </c>
      <c r="Q15" s="4">
        <v>94</v>
      </c>
      <c r="R15" s="4"/>
      <c r="S15" s="4"/>
      <c r="T15" s="4"/>
      <c r="U15" s="4">
        <v>113</v>
      </c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>
        <v>114</v>
      </c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</row>
    <row r="16" spans="1:45" x14ac:dyDescent="0.25">
      <c r="A16" s="1" t="s">
        <v>22</v>
      </c>
      <c r="B16" s="4">
        <f>COUNT(D16:AS16)</f>
        <v>8</v>
      </c>
      <c r="C16" s="4">
        <f>SUM(D16:AS16)</f>
        <v>723</v>
      </c>
      <c r="D16" s="4">
        <v>78</v>
      </c>
      <c r="E16" s="4">
        <v>86</v>
      </c>
      <c r="F16" s="4">
        <v>85</v>
      </c>
      <c r="G16" s="4"/>
      <c r="H16" s="4"/>
      <c r="I16" s="4">
        <v>93</v>
      </c>
      <c r="J16" s="4">
        <v>92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>
        <v>112</v>
      </c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>
        <v>93</v>
      </c>
      <c r="AJ16" s="4"/>
      <c r="AK16" s="4"/>
      <c r="AL16" s="4"/>
      <c r="AM16" s="4"/>
      <c r="AN16" s="4"/>
      <c r="AO16" s="4"/>
      <c r="AP16" s="4"/>
      <c r="AQ16" s="4"/>
      <c r="AR16" s="4"/>
      <c r="AS16" s="4">
        <v>84</v>
      </c>
    </row>
    <row r="17" spans="1:45" hidden="1" x14ac:dyDescent="0.25">
      <c r="A17" s="1" t="s">
        <v>2</v>
      </c>
      <c r="B17" s="4">
        <f>COUNT(D17:AS17)</f>
        <v>0</v>
      </c>
      <c r="C17" s="4">
        <f>SUM(D17:AS17)</f>
        <v>0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</row>
    <row r="18" spans="1:45" x14ac:dyDescent="0.25">
      <c r="A18" s="1" t="s">
        <v>30</v>
      </c>
      <c r="B18" s="4">
        <f>COUNT(D18:AS18)</f>
        <v>8</v>
      </c>
      <c r="C18" s="4">
        <f>SUM(D18:AS18)</f>
        <v>696</v>
      </c>
      <c r="D18" s="4">
        <v>78</v>
      </c>
      <c r="E18" s="4">
        <v>86</v>
      </c>
      <c r="F18" s="4"/>
      <c r="G18" s="4"/>
      <c r="H18" s="4"/>
      <c r="I18" s="4"/>
      <c r="J18" s="4"/>
      <c r="K18" s="4"/>
      <c r="L18" s="4"/>
      <c r="M18" s="4"/>
      <c r="N18" s="4">
        <v>105</v>
      </c>
      <c r="O18" s="4">
        <v>36</v>
      </c>
      <c r="P18" s="4">
        <v>98</v>
      </c>
      <c r="Q18" s="4">
        <v>87</v>
      </c>
      <c r="R18" s="4"/>
      <c r="S18" s="4">
        <v>93</v>
      </c>
      <c r="T18" s="4"/>
      <c r="U18" s="4">
        <v>113</v>
      </c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</row>
    <row r="19" spans="1:45" x14ac:dyDescent="0.25">
      <c r="A19" s="1" t="s">
        <v>34</v>
      </c>
      <c r="B19" s="4">
        <f>COUNT(D19:AS19)</f>
        <v>7</v>
      </c>
      <c r="C19" s="4">
        <f>SUM(D19:AS19)</f>
        <v>738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>
        <v>117</v>
      </c>
      <c r="W19" s="4"/>
      <c r="X19" s="4">
        <v>120</v>
      </c>
      <c r="Y19" s="4"/>
      <c r="Z19" s="4"/>
      <c r="AA19" s="4">
        <v>118</v>
      </c>
      <c r="AB19" s="4">
        <v>101</v>
      </c>
      <c r="AC19" s="4"/>
      <c r="AD19" s="4"/>
      <c r="AE19" s="4">
        <v>99</v>
      </c>
      <c r="AF19" s="4"/>
      <c r="AG19" s="4">
        <v>99</v>
      </c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>
        <v>84</v>
      </c>
    </row>
    <row r="20" spans="1:45" hidden="1" x14ac:dyDescent="0.25">
      <c r="A20" s="1" t="s">
        <v>5</v>
      </c>
      <c r="B20" s="4">
        <f>COUNT(D20:AS20)</f>
        <v>0</v>
      </c>
      <c r="C20" s="4">
        <f>SUM(D20:AS20)</f>
        <v>0</v>
      </c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</row>
    <row r="21" spans="1:45" x14ac:dyDescent="0.25">
      <c r="A21" s="1" t="s">
        <v>18</v>
      </c>
      <c r="B21" s="4">
        <f>COUNT(D21:AS21)</f>
        <v>6</v>
      </c>
      <c r="C21" s="4">
        <f>SUM(D21:AS21)</f>
        <v>581</v>
      </c>
      <c r="D21" s="4">
        <v>78</v>
      </c>
      <c r="E21" s="4"/>
      <c r="F21" s="4">
        <v>85</v>
      </c>
      <c r="G21" s="4"/>
      <c r="H21" s="4"/>
      <c r="I21" s="4"/>
      <c r="J21" s="4"/>
      <c r="K21" s="4"/>
      <c r="L21" s="4"/>
      <c r="M21" s="4"/>
      <c r="N21" s="4">
        <v>105</v>
      </c>
      <c r="O21" s="4"/>
      <c r="P21" s="4"/>
      <c r="Q21" s="4">
        <v>94</v>
      </c>
      <c r="R21" s="4"/>
      <c r="S21" s="4"/>
      <c r="T21" s="4"/>
      <c r="U21" s="4">
        <v>113</v>
      </c>
      <c r="V21" s="4"/>
      <c r="W21" s="4"/>
      <c r="X21" s="4"/>
      <c r="Y21" s="4"/>
      <c r="Z21" s="4"/>
      <c r="AA21" s="4"/>
      <c r="AB21" s="4"/>
      <c r="AC21" s="4"/>
      <c r="AD21" s="4">
        <v>106</v>
      </c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</row>
    <row r="22" spans="1:45" x14ac:dyDescent="0.25">
      <c r="A22" s="1" t="s">
        <v>27</v>
      </c>
      <c r="B22" s="4">
        <f>COUNT(D22:AS22)</f>
        <v>5</v>
      </c>
      <c r="C22" s="4">
        <f>SUM(D22:AS22)</f>
        <v>534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>
        <v>94</v>
      </c>
      <c r="R22" s="4">
        <v>110</v>
      </c>
      <c r="S22" s="4"/>
      <c r="T22" s="4"/>
      <c r="U22" s="4"/>
      <c r="V22" s="4"/>
      <c r="W22" s="4"/>
      <c r="X22" s="4"/>
      <c r="Y22" s="4"/>
      <c r="Z22" s="4"/>
      <c r="AA22" s="4"/>
      <c r="AB22" s="4">
        <v>101</v>
      </c>
      <c r="AC22" s="4"/>
      <c r="AD22" s="4"/>
      <c r="AE22" s="4"/>
      <c r="AF22" s="4"/>
      <c r="AG22" s="4"/>
      <c r="AH22" s="4"/>
      <c r="AI22" s="4"/>
      <c r="AJ22" s="4"/>
      <c r="AK22" s="4">
        <v>111</v>
      </c>
      <c r="AL22" s="4">
        <v>118</v>
      </c>
      <c r="AM22" s="4"/>
      <c r="AN22" s="4"/>
      <c r="AO22" s="4"/>
      <c r="AP22" s="4"/>
      <c r="AQ22" s="4"/>
      <c r="AR22" s="4"/>
      <c r="AS22" s="4"/>
    </row>
    <row r="23" spans="1:45" x14ac:dyDescent="0.25">
      <c r="A23" s="1" t="s">
        <v>17</v>
      </c>
      <c r="B23" s="4">
        <f>COUNT(D23:AS23)</f>
        <v>5</v>
      </c>
      <c r="C23" s="4">
        <f>SUM(D23:AS23)</f>
        <v>481</v>
      </c>
      <c r="D23" s="4">
        <v>78</v>
      </c>
      <c r="E23" s="4"/>
      <c r="F23" s="4"/>
      <c r="G23" s="4"/>
      <c r="H23" s="4"/>
      <c r="I23" s="4">
        <v>93</v>
      </c>
      <c r="J23" s="4"/>
      <c r="K23" s="4"/>
      <c r="L23" s="4"/>
      <c r="M23" s="4"/>
      <c r="N23" s="4">
        <v>105</v>
      </c>
      <c r="O23" s="4"/>
      <c r="P23" s="4">
        <v>98</v>
      </c>
      <c r="Q23" s="4"/>
      <c r="R23" s="4"/>
      <c r="S23" s="4"/>
      <c r="T23" s="4"/>
      <c r="U23" s="4"/>
      <c r="V23" s="4"/>
      <c r="W23" s="4"/>
      <c r="X23" s="4"/>
      <c r="Y23" s="4"/>
      <c r="Z23" s="4">
        <v>107</v>
      </c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</row>
    <row r="24" spans="1:45" x14ac:dyDescent="0.25">
      <c r="A24" s="1" t="s">
        <v>20</v>
      </c>
      <c r="B24" s="4">
        <f>COUNT(D24:AS24)</f>
        <v>5</v>
      </c>
      <c r="C24" s="4">
        <f>SUM(D24:AS24)</f>
        <v>430</v>
      </c>
      <c r="D24" s="4">
        <v>78</v>
      </c>
      <c r="E24" s="4"/>
      <c r="F24" s="4">
        <v>85</v>
      </c>
      <c r="G24" s="4"/>
      <c r="H24" s="4"/>
      <c r="I24" s="4"/>
      <c r="J24" s="4">
        <v>92</v>
      </c>
      <c r="K24" s="4"/>
      <c r="L24" s="4"/>
      <c r="M24" s="4"/>
      <c r="N24" s="4"/>
      <c r="O24" s="4">
        <v>98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>
        <v>77</v>
      </c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</row>
    <row r="25" spans="1:45" x14ac:dyDescent="0.25">
      <c r="A25" s="1" t="s">
        <v>24</v>
      </c>
      <c r="B25" s="4">
        <f>COUNT(D25:AS25)</f>
        <v>3</v>
      </c>
      <c r="C25" s="4">
        <f>SUM(D25:AS25)</f>
        <v>333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>
        <v>100</v>
      </c>
      <c r="P25" s="4"/>
      <c r="Q25" s="4"/>
      <c r="R25" s="4"/>
      <c r="S25" s="4"/>
      <c r="T25" s="4"/>
      <c r="U25" s="4"/>
      <c r="V25" s="4"/>
      <c r="W25" s="4">
        <v>112</v>
      </c>
      <c r="X25" s="4"/>
      <c r="Y25" s="4">
        <v>121</v>
      </c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</row>
    <row r="26" spans="1:45" x14ac:dyDescent="0.25">
      <c r="A26" s="1" t="s">
        <v>29</v>
      </c>
      <c r="B26" s="4">
        <f>COUNT(D26:AS26)</f>
        <v>3</v>
      </c>
      <c r="C26" s="4">
        <f>SUM(D26:AS26)</f>
        <v>312</v>
      </c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>
        <v>93</v>
      </c>
      <c r="T26" s="4"/>
      <c r="U26" s="4"/>
      <c r="V26" s="4"/>
      <c r="W26" s="4">
        <v>112</v>
      </c>
      <c r="X26" s="4"/>
      <c r="Y26" s="4"/>
      <c r="Z26" s="4">
        <v>107</v>
      </c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</row>
    <row r="27" spans="1:45" x14ac:dyDescent="0.25">
      <c r="A27" s="1" t="s">
        <v>33</v>
      </c>
      <c r="B27" s="4">
        <f>COUNT(D27:AS27)</f>
        <v>2</v>
      </c>
      <c r="C27" s="4">
        <f>SUM(D27:AS27)</f>
        <v>230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>
        <v>113</v>
      </c>
      <c r="V27" s="4">
        <v>117</v>
      </c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</row>
    <row r="28" spans="1:45" hidden="1" x14ac:dyDescent="0.25">
      <c r="A28" s="1" t="s">
        <v>3</v>
      </c>
      <c r="B28" s="4">
        <f>COUNT(D28:AS28)</f>
        <v>0</v>
      </c>
      <c r="C28" s="4">
        <f>SUM(D28:AS28)</f>
        <v>0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</row>
    <row r="29" spans="1:45" x14ac:dyDescent="0.25">
      <c r="A29" s="1" t="s">
        <v>25</v>
      </c>
      <c r="B29" s="4">
        <f>COUNT(D29:AS29)</f>
        <v>2</v>
      </c>
      <c r="C29" s="4">
        <f>SUM(D29:AS29)</f>
        <v>205</v>
      </c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>
        <v>93</v>
      </c>
      <c r="T29" s="4"/>
      <c r="U29" s="4"/>
      <c r="V29" s="4"/>
      <c r="W29" s="4">
        <v>112</v>
      </c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</row>
    <row r="30" spans="1:45" x14ac:dyDescent="0.25">
      <c r="A30" s="1" t="s">
        <v>8</v>
      </c>
      <c r="B30" s="4">
        <f>COUNT(D30:AS30)</f>
        <v>2</v>
      </c>
      <c r="C30" s="4">
        <f>SUM(D30:AS30)</f>
        <v>203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>
        <v>99</v>
      </c>
      <c r="AF30" s="4"/>
      <c r="AG30" s="4"/>
      <c r="AH30" s="4">
        <v>104</v>
      </c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</row>
    <row r="31" spans="1:45" x14ac:dyDescent="0.25">
      <c r="A31" s="1" t="s">
        <v>26</v>
      </c>
      <c r="B31" s="4">
        <f>COUNT(D31:AS31)</f>
        <v>2</v>
      </c>
      <c r="C31" s="4">
        <f>SUM(D31:AS31)</f>
        <v>120</v>
      </c>
      <c r="D31" s="4"/>
      <c r="E31" s="4"/>
      <c r="F31" s="4"/>
      <c r="G31" s="4"/>
      <c r="H31" s="4"/>
      <c r="I31" s="4"/>
      <c r="J31" s="4"/>
      <c r="K31" s="4">
        <v>100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>
        <v>20</v>
      </c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</row>
    <row r="32" spans="1:45" x14ac:dyDescent="0.25">
      <c r="A32" s="1" t="s">
        <v>14</v>
      </c>
      <c r="B32" s="4">
        <f>COUNT(D32:AS32)</f>
        <v>1</v>
      </c>
      <c r="C32" s="4">
        <f>SUM(D32:AS32)</f>
        <v>112</v>
      </c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>
        <v>112</v>
      </c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</row>
    <row r="33" spans="1:45" x14ac:dyDescent="0.25">
      <c r="A33" s="1" t="s">
        <v>35</v>
      </c>
      <c r="B33" s="4">
        <f>COUNT(D33:AS33)</f>
        <v>1</v>
      </c>
      <c r="C33" s="4">
        <f>SUM(D33:AS33)</f>
        <v>99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>
        <v>99</v>
      </c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</row>
    <row r="34" spans="1:45" x14ac:dyDescent="0.25">
      <c r="A34" s="1" t="s">
        <v>37</v>
      </c>
      <c r="B34" s="4">
        <f>COUNT(D34:AS34)</f>
        <v>1</v>
      </c>
      <c r="C34" s="4">
        <f>SUM(D34:AS34)</f>
        <v>84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>
        <v>84</v>
      </c>
    </row>
    <row r="35" spans="1:45" x14ac:dyDescent="0.25">
      <c r="A35" s="1" t="s">
        <v>36</v>
      </c>
      <c r="B35" s="4">
        <f>COUNT(D35:AS35)</f>
        <v>1</v>
      </c>
      <c r="C35" s="4">
        <f>SUM(D35:AS35)</f>
        <v>82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>
        <v>82</v>
      </c>
      <c r="AR35" s="4"/>
      <c r="AS35" s="4"/>
    </row>
    <row r="36" spans="1:45" x14ac:dyDescent="0.25">
      <c r="A36" s="1" t="s">
        <v>31</v>
      </c>
      <c r="B36" s="4">
        <f>COUNT(D36:AS36)</f>
        <v>1</v>
      </c>
      <c r="C36" s="4">
        <f>SUM(D36:AS36)</f>
        <v>56</v>
      </c>
      <c r="D36" s="4">
        <v>56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</row>
    <row r="37" spans="1:45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</row>
    <row r="38" spans="1:45" x14ac:dyDescent="0.25">
      <c r="A38" s="1" t="s">
        <v>4</v>
      </c>
      <c r="B38" s="4"/>
      <c r="C38" s="4"/>
      <c r="D38" s="5">
        <f>COUNT(D2:D37)</f>
        <v>14</v>
      </c>
      <c r="E38" s="5">
        <f>COUNT(E2:E37)</f>
        <v>10</v>
      </c>
      <c r="F38" s="5">
        <f>COUNT(F2:F37)</f>
        <v>14</v>
      </c>
      <c r="G38" s="5">
        <f>COUNT(G2:G37)</f>
        <v>8</v>
      </c>
      <c r="H38" s="5">
        <f>COUNT(H2:H37)</f>
        <v>8</v>
      </c>
      <c r="I38" s="5">
        <f>COUNT(I2:I37)</f>
        <v>9</v>
      </c>
      <c r="J38" s="5">
        <f>COUNT(J2:J37)</f>
        <v>5</v>
      </c>
      <c r="K38" s="5">
        <f>COUNT(K2:K37)</f>
        <v>8</v>
      </c>
      <c r="L38" s="5">
        <f>COUNT(L2:L37)</f>
        <v>8</v>
      </c>
      <c r="M38" s="5">
        <f>COUNT(M2:M37)</f>
        <v>7</v>
      </c>
      <c r="N38" s="5">
        <f>COUNT(N2:N37)</f>
        <v>9</v>
      </c>
      <c r="O38" s="5">
        <f>COUNT(O2:O37)</f>
        <v>12</v>
      </c>
      <c r="P38" s="5">
        <f>COUNT(P2:P37)</f>
        <v>10</v>
      </c>
      <c r="Q38" s="5">
        <f>COUNT(Q2:Q37)</f>
        <v>13</v>
      </c>
      <c r="R38" s="5">
        <f>COUNT(R2:R37)</f>
        <v>7</v>
      </c>
      <c r="S38" s="5">
        <f>COUNT(S2:S37)</f>
        <v>9</v>
      </c>
      <c r="T38" s="5">
        <f>COUNT(T2:T37)</f>
        <v>3</v>
      </c>
      <c r="U38" s="5">
        <f>COUNT(U2:U37)</f>
        <v>12</v>
      </c>
      <c r="V38" s="5">
        <f>COUNT(V2:V37)</f>
        <v>11</v>
      </c>
      <c r="W38" s="5">
        <f>COUNT(W2:W37)</f>
        <v>12</v>
      </c>
      <c r="X38" s="5">
        <f>COUNT(X2:X37)</f>
        <v>3</v>
      </c>
      <c r="Y38" s="5">
        <f>COUNT(Y2:Y37)</f>
        <v>7</v>
      </c>
      <c r="Z38" s="5">
        <f>COUNT(Z2:Z37)</f>
        <v>8</v>
      </c>
      <c r="AA38" s="5">
        <f>COUNT(AA2:AA37)</f>
        <v>7</v>
      </c>
      <c r="AB38" s="5">
        <f>COUNT(AB2:AB37)</f>
        <v>10</v>
      </c>
      <c r="AC38" s="5">
        <f>COUNT(AC2:AC37)</f>
        <v>7</v>
      </c>
      <c r="AD38" s="5">
        <f>COUNT(AD2:AD37)</f>
        <v>4</v>
      </c>
      <c r="AE38" s="5">
        <f>COUNT(AE2:AE37)</f>
        <v>7</v>
      </c>
      <c r="AF38" s="5">
        <f>COUNT(AF2:AF37)</f>
        <v>8</v>
      </c>
      <c r="AG38" s="5">
        <f>COUNT(AG2:AG37)</f>
        <v>11</v>
      </c>
      <c r="AH38" s="5">
        <f>COUNT(AH2:AH37)</f>
        <v>15</v>
      </c>
      <c r="AI38" s="5">
        <f>COUNT(AI2:AI37)</f>
        <v>7</v>
      </c>
      <c r="AJ38" s="5">
        <f>COUNT(AJ2:AJ37)</f>
        <v>9</v>
      </c>
      <c r="AK38" s="5">
        <f>COUNT(AK2:AK37)</f>
        <v>9</v>
      </c>
      <c r="AL38" s="5">
        <f>COUNT(AL2:AL37)</f>
        <v>8</v>
      </c>
      <c r="AM38" s="5">
        <f>COUNT(AM2:AM37)</f>
        <v>7</v>
      </c>
      <c r="AN38" s="5">
        <f>COUNT(AN2:AN37)</f>
        <v>7</v>
      </c>
      <c r="AO38" s="5">
        <f>COUNT(AO2:AO37)</f>
        <v>1</v>
      </c>
      <c r="AP38" s="5">
        <f>COUNT(AP2:AP37)</f>
        <v>8</v>
      </c>
      <c r="AQ38" s="5">
        <f>COUNT(AQ2:AQ37)</f>
        <v>10</v>
      </c>
      <c r="AR38" s="5">
        <f>COUNT(AR2:AR37)</f>
        <v>6</v>
      </c>
      <c r="AS38" s="5">
        <f>COUNT(AS2:AS37)</f>
        <v>12</v>
      </c>
    </row>
    <row r="39" spans="1:45" x14ac:dyDescent="0.25">
      <c r="A39" s="1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</row>
  </sheetData>
  <sortState xmlns:xlrd2="http://schemas.microsoft.com/office/spreadsheetml/2017/richdata2" ref="A2:AS36">
    <sortCondition descending="1" ref="B2:B36"/>
    <sortCondition descending="1" ref="C2:C36"/>
    <sortCondition ref="A2:A3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2022-11-06T15:55:15Z</dcterms:modified>
</cp:coreProperties>
</file>